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31" yWindow="65431" windowWidth="23250" windowHeight="1317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'Arkusz1'!$A$1:$V$14</definedName>
  </definedNames>
  <calcPr calcId="144525"/>
  <extLst/>
</workbook>
</file>

<file path=xl/sharedStrings.xml><?xml version="1.0" encoding="utf-8"?>
<sst xmlns="http://schemas.openxmlformats.org/spreadsheetml/2006/main" count="33" uniqueCount="30">
  <si>
    <t>Lp.</t>
  </si>
  <si>
    <t>Nazwa obiektów/ grupy obiektów</t>
  </si>
  <si>
    <t>Grupa taryfowa</t>
  </si>
  <si>
    <t>Zużycie  szacowane w kWh w strefach</t>
  </si>
  <si>
    <t>Cena za usługi dystrybucji netto</t>
  </si>
  <si>
    <t>Opłata handlowa    (zł/m-c)</t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</si>
  <si>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</si>
  <si>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</si>
  <si>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</si>
  <si>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</si>
  <si>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</si>
  <si>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>Całodobowa</t>
  </si>
  <si>
    <t>Łączny roczny koszt</t>
  </si>
  <si>
    <t xml:space="preserve">Łączny roczny koszt </t>
  </si>
  <si>
    <t>Łączne koszty za energię oraz dystrybucję</t>
  </si>
  <si>
    <t>Ilość punktów poboru energii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</si>
  <si>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FORMULARZ CENOWY    </t>
    </r>
    <r>
      <rPr>
        <sz val="10"/>
        <rFont val="Calibri"/>
        <family val="2"/>
      </rPr>
      <t xml:space="preserve">                                       </t>
    </r>
    <r>
      <rPr>
        <b/>
        <sz val="12"/>
        <rFont val="Calibri"/>
        <family val="2"/>
      </rPr>
      <t xml:space="preserve">     </t>
    </r>
  </si>
  <si>
    <t>Stawka opłaty OZE (zł/kWh)</t>
  </si>
  <si>
    <t>Opłata kogeneracyjna (zł/kWh)</t>
  </si>
  <si>
    <t>Stawka opłaty mocowej (zł/kWh) bądź (zł/m-c)</t>
  </si>
  <si>
    <t>C21</t>
  </si>
  <si>
    <t>Cena jednostkowa za energię czynną  (zł/kWh)</t>
  </si>
  <si>
    <t>Ceny i stawki opłat z tytułu dystrybucji energii elektrycznej ulegają zmianie w przypadku zmiany Taryfy OSD, zatwierdzonej przez Prezesa URE. Powyższa zmiana następuje automatycznie od dnia wejścia w życie nowej Taryfy OSD, bez konieczności sporządzania aneksu do umowy</t>
  </si>
  <si>
    <t>Łącznie netto</t>
  </si>
  <si>
    <t>podatek VAT</t>
  </si>
  <si>
    <t>Łącznie brutto</t>
  </si>
  <si>
    <t>Instytut Medycyny Pracy im. Prof. Dra med. Jerzego Nofera</t>
  </si>
  <si>
    <t>Moc umowna/m-c
(kW)</t>
  </si>
  <si>
    <t>Cena za energię netto na 12 miesięcy</t>
  </si>
  <si>
    <t>stawka VAT
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</si>
</sst>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zł&quot;* #,##0.00_);_(&quot;zł&quot;* \(#,##0.00\);_(&quot;zł&quot;* &quot;-&quot;??_);_(@_)"/>
    <numFmt numFmtId="165" formatCode="#,##0.00\ [$zł-415];[Red]\-#,##0.00\ [$zł-415]"/>
    <numFmt numFmtId="166" formatCode="#,##0.00\ &quot;zł&quot;"/>
    <numFmt numFmtId="167" formatCode="0.0000"/>
    <numFmt numFmtId="168" formatCode="0.00000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i/>
      <sz val="9.5"/>
      <color rgb="FF00000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/>
      <right/>
      <top style="hair"/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3" fontId="0" fillId="0" borderId="0" xfId="0" applyNumberFormat="1"/>
    <xf numFmtId="0" fontId="6" fillId="0" borderId="1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2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2" borderId="8" xfId="2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9" fontId="2" fillId="0" borderId="7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/>
    </xf>
    <xf numFmtId="166" fontId="6" fillId="0" borderId="7" xfId="2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fill" vertical="center" wrapText="1"/>
    </xf>
    <xf numFmtId="165" fontId="5" fillId="0" borderId="3" xfId="0" applyNumberFormat="1" applyFont="1" applyBorder="1" applyAlignment="1">
      <alignment horizontal="fill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="115" zoomScaleNormal="115" zoomScaleSheetLayoutView="115" workbookViewId="0" topLeftCell="A1">
      <selection activeCell="J13" sqref="J13"/>
    </sheetView>
  </sheetViews>
  <sheetFormatPr defaultColWidth="11.57421875" defaultRowHeight="12.75"/>
  <cols>
    <col min="1" max="1" width="4.421875" style="0" customWidth="1"/>
    <col min="2" max="2" width="21.00390625" style="0" customWidth="1"/>
    <col min="3" max="3" width="6.28125" style="0" bestFit="1" customWidth="1"/>
    <col min="4" max="4" width="8.421875" style="0" customWidth="1"/>
    <col min="5" max="5" width="9.00390625" style="0" bestFit="1" customWidth="1"/>
    <col min="6" max="6" width="10.8515625" style="0" customWidth="1"/>
    <col min="7" max="8" width="8.7109375" style="0" customWidth="1"/>
    <col min="9" max="9" width="13.140625" style="0" bestFit="1" customWidth="1"/>
    <col min="10" max="17" width="8.7109375" style="0" customWidth="1"/>
    <col min="18" max="18" width="9.7109375" style="0" customWidth="1"/>
    <col min="19" max="19" width="3.57421875" style="0" customWidth="1"/>
    <col min="20" max="20" width="13.28125" style="0" customWidth="1"/>
    <col min="22" max="22" width="13.140625" style="0" bestFit="1" customWidth="1"/>
  </cols>
  <sheetData>
    <row r="1" spans="1:22" ht="41.8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21.6" customHeight="1">
      <c r="A2" s="26" t="s">
        <v>0</v>
      </c>
      <c r="B2" s="27" t="s">
        <v>1</v>
      </c>
      <c r="C2" s="29" t="s">
        <v>2</v>
      </c>
      <c r="D2" s="29" t="s">
        <v>15</v>
      </c>
      <c r="E2" s="29" t="s">
        <v>27</v>
      </c>
      <c r="F2" s="26" t="s">
        <v>3</v>
      </c>
      <c r="G2" s="24" t="s">
        <v>28</v>
      </c>
      <c r="H2" s="24"/>
      <c r="I2" s="24"/>
      <c r="J2" s="24" t="s">
        <v>4</v>
      </c>
      <c r="K2" s="24"/>
      <c r="L2" s="24"/>
      <c r="M2" s="24"/>
      <c r="N2" s="24"/>
      <c r="O2" s="24"/>
      <c r="P2" s="24"/>
      <c r="Q2" s="24"/>
      <c r="R2" s="24"/>
      <c r="S2" s="25"/>
      <c r="T2" s="7" t="s">
        <v>23</v>
      </c>
      <c r="U2" s="22" t="s">
        <v>24</v>
      </c>
      <c r="V2" s="7" t="s">
        <v>25</v>
      </c>
    </row>
    <row r="3" spans="1:22" s="1" customFormat="1" ht="56.25">
      <c r="A3" s="26"/>
      <c r="B3" s="27"/>
      <c r="C3" s="38"/>
      <c r="D3" s="38"/>
      <c r="E3" s="38"/>
      <c r="F3" s="26"/>
      <c r="G3" s="8" t="s">
        <v>21</v>
      </c>
      <c r="H3" s="26" t="s">
        <v>5</v>
      </c>
      <c r="I3" s="36" t="s">
        <v>12</v>
      </c>
      <c r="J3" s="8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29" t="s">
        <v>17</v>
      </c>
      <c r="P3" s="29" t="s">
        <v>18</v>
      </c>
      <c r="Q3" s="29" t="s">
        <v>19</v>
      </c>
      <c r="R3" s="26" t="s">
        <v>13</v>
      </c>
      <c r="S3" s="42"/>
      <c r="T3" s="41" t="s">
        <v>14</v>
      </c>
      <c r="U3" s="41" t="s">
        <v>29</v>
      </c>
      <c r="V3" s="41" t="s">
        <v>14</v>
      </c>
    </row>
    <row r="4" spans="1:22" s="1" customFormat="1" ht="12.75" customHeight="1">
      <c r="A4" s="26"/>
      <c r="B4" s="27"/>
      <c r="C4" s="38"/>
      <c r="D4" s="38"/>
      <c r="E4" s="38"/>
      <c r="F4" s="26" t="s">
        <v>11</v>
      </c>
      <c r="G4" s="26" t="s">
        <v>11</v>
      </c>
      <c r="H4" s="26"/>
      <c r="I4" s="36"/>
      <c r="J4" s="26" t="s">
        <v>11</v>
      </c>
      <c r="K4" s="26"/>
      <c r="L4" s="26"/>
      <c r="M4" s="26"/>
      <c r="N4" s="26"/>
      <c r="O4" s="34"/>
      <c r="P4" s="34"/>
      <c r="Q4" s="34"/>
      <c r="R4" s="26"/>
      <c r="S4" s="42"/>
      <c r="T4" s="41"/>
      <c r="U4" s="41"/>
      <c r="V4" s="41"/>
    </row>
    <row r="5" spans="1:22" s="1" customFormat="1" ht="11.25">
      <c r="A5" s="26"/>
      <c r="B5" s="27"/>
      <c r="C5" s="38"/>
      <c r="D5" s="38"/>
      <c r="E5" s="38"/>
      <c r="F5" s="26"/>
      <c r="G5" s="26"/>
      <c r="H5" s="26"/>
      <c r="I5" s="36"/>
      <c r="J5" s="26"/>
      <c r="K5" s="26"/>
      <c r="L5" s="26"/>
      <c r="M5" s="26"/>
      <c r="N5" s="26"/>
      <c r="O5" s="34"/>
      <c r="P5" s="34"/>
      <c r="Q5" s="34"/>
      <c r="R5" s="26"/>
      <c r="S5" s="42"/>
      <c r="T5" s="41"/>
      <c r="U5" s="41"/>
      <c r="V5" s="41"/>
    </row>
    <row r="6" spans="1:22" s="1" customFormat="1" ht="11.25">
      <c r="A6" s="26"/>
      <c r="B6" s="27"/>
      <c r="C6" s="38"/>
      <c r="D6" s="38"/>
      <c r="E6" s="38"/>
      <c r="F6" s="27"/>
      <c r="G6" s="27"/>
      <c r="H6" s="27"/>
      <c r="I6" s="36"/>
      <c r="J6" s="26"/>
      <c r="K6" s="26"/>
      <c r="L6" s="26"/>
      <c r="M6" s="26"/>
      <c r="N6" s="26"/>
      <c r="O6" s="34"/>
      <c r="P6" s="34"/>
      <c r="Q6" s="34"/>
      <c r="R6" s="26"/>
      <c r="S6" s="42"/>
      <c r="T6" s="41"/>
      <c r="U6" s="41"/>
      <c r="V6" s="41"/>
    </row>
    <row r="7" spans="1:22" s="1" customFormat="1" ht="11.25">
      <c r="A7" s="26"/>
      <c r="B7" s="27"/>
      <c r="C7" s="38"/>
      <c r="D7" s="38"/>
      <c r="E7" s="38"/>
      <c r="F7" s="27"/>
      <c r="G7" s="27"/>
      <c r="H7" s="27"/>
      <c r="I7" s="36"/>
      <c r="J7" s="26"/>
      <c r="K7" s="26"/>
      <c r="L7" s="26"/>
      <c r="M7" s="26"/>
      <c r="N7" s="26"/>
      <c r="O7" s="34"/>
      <c r="P7" s="34"/>
      <c r="Q7" s="34"/>
      <c r="R7" s="26"/>
      <c r="S7" s="42"/>
      <c r="T7" s="41"/>
      <c r="U7" s="41"/>
      <c r="V7" s="41"/>
    </row>
    <row r="8" spans="1:22" ht="12.75">
      <c r="A8" s="26"/>
      <c r="B8" s="27"/>
      <c r="C8" s="38"/>
      <c r="D8" s="38"/>
      <c r="E8" s="38"/>
      <c r="F8" s="27"/>
      <c r="G8" s="27"/>
      <c r="H8" s="27"/>
      <c r="I8" s="36"/>
      <c r="J8" s="26"/>
      <c r="K8" s="26"/>
      <c r="L8" s="26"/>
      <c r="M8" s="26"/>
      <c r="N8" s="26"/>
      <c r="O8" s="34"/>
      <c r="P8" s="34"/>
      <c r="Q8" s="34"/>
      <c r="R8" s="26"/>
      <c r="S8" s="42"/>
      <c r="T8" s="41"/>
      <c r="U8" s="41"/>
      <c r="V8" s="41"/>
    </row>
    <row r="9" spans="1:22" ht="26.85" customHeight="1">
      <c r="A9" s="29"/>
      <c r="B9" s="28"/>
      <c r="C9" s="39"/>
      <c r="D9" s="39"/>
      <c r="E9" s="39"/>
      <c r="F9" s="28"/>
      <c r="G9" s="28"/>
      <c r="H9" s="28"/>
      <c r="I9" s="37"/>
      <c r="J9" s="29"/>
      <c r="K9" s="29"/>
      <c r="L9" s="29"/>
      <c r="M9" s="29"/>
      <c r="N9" s="29"/>
      <c r="O9" s="35"/>
      <c r="P9" s="35"/>
      <c r="Q9" s="35"/>
      <c r="R9" s="29"/>
      <c r="S9" s="43"/>
      <c r="T9" s="41"/>
      <c r="U9" s="41"/>
      <c r="V9" s="41"/>
    </row>
    <row r="10" spans="1:22" ht="12.75">
      <c r="A10" s="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32">
        <v>18</v>
      </c>
      <c r="S10" s="32"/>
      <c r="T10" s="11">
        <v>19</v>
      </c>
      <c r="U10" s="11">
        <v>20</v>
      </c>
      <c r="V10" s="11">
        <v>25</v>
      </c>
    </row>
    <row r="11" spans="1:22" ht="38.25">
      <c r="A11" s="10">
        <v>1</v>
      </c>
      <c r="B11" s="12" t="s">
        <v>26</v>
      </c>
      <c r="C11" s="13" t="s">
        <v>20</v>
      </c>
      <c r="D11" s="13">
        <v>1</v>
      </c>
      <c r="E11" s="13">
        <v>250</v>
      </c>
      <c r="F11" s="17">
        <v>1020000</v>
      </c>
      <c r="G11" s="16"/>
      <c r="H11" s="15"/>
      <c r="I11" s="14">
        <f>(F11*G11)+(H11*D11*12)</f>
        <v>0</v>
      </c>
      <c r="J11" s="19"/>
      <c r="K11" s="20"/>
      <c r="L11" s="18"/>
      <c r="M11" s="18"/>
      <c r="N11" s="18"/>
      <c r="O11" s="21"/>
      <c r="P11" s="18"/>
      <c r="Q11" s="21"/>
      <c r="R11" s="33">
        <f>L11*E11*12+M11*E11*12+J11*F11+K11*F11+N11*12*D11+O11*F11+P11*F11+Q11*F11</f>
        <v>0</v>
      </c>
      <c r="S11" s="33"/>
      <c r="T11" s="14">
        <f>I11+R11</f>
        <v>0</v>
      </c>
      <c r="U11" s="23">
        <v>0.23</v>
      </c>
      <c r="V11" s="14">
        <f>T11+0</f>
        <v>0</v>
      </c>
    </row>
    <row r="12" spans="1:20" ht="12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6" ht="12.75">
      <c r="A13" s="2"/>
      <c r="F13" s="6"/>
    </row>
    <row r="14" spans="1:18" ht="23.45" customHeight="1">
      <c r="A14" s="2"/>
      <c r="B14" s="30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</sheetData>
  <sheetProtection selectLockedCells="1" selectUnlockedCells="1"/>
  <mergeCells count="28">
    <mergeCell ref="G2:I2"/>
    <mergeCell ref="K3:K9"/>
    <mergeCell ref="G4:G9"/>
    <mergeCell ref="A1:V1"/>
    <mergeCell ref="V3:V9"/>
    <mergeCell ref="U3:U9"/>
    <mergeCell ref="A2:A9"/>
    <mergeCell ref="B2:B9"/>
    <mergeCell ref="T3:T9"/>
    <mergeCell ref="N3:N9"/>
    <mergeCell ref="R3:S9"/>
    <mergeCell ref="J4:J9"/>
    <mergeCell ref="J2:S2"/>
    <mergeCell ref="H3:H9"/>
    <mergeCell ref="F4:F9"/>
    <mergeCell ref="L3:L9"/>
    <mergeCell ref="B14:R14"/>
    <mergeCell ref="R10:S10"/>
    <mergeCell ref="R11:S11"/>
    <mergeCell ref="M3:M9"/>
    <mergeCell ref="O3:O9"/>
    <mergeCell ref="P3:P9"/>
    <mergeCell ref="I3:I9"/>
    <mergeCell ref="Q3:Q9"/>
    <mergeCell ref="C2:C9"/>
    <mergeCell ref="D2:D9"/>
    <mergeCell ref="E2:E9"/>
    <mergeCell ref="F2:F3"/>
  </mergeCells>
  <printOptions horizontalCentered="1" verticalCentered="1"/>
  <pageMargins left="0.4724409448818898" right="0.03937007874015748" top="0.35433070866141736" bottom="0.5511811023622047" header="0.11811023622047245" footer="0.2755905511811024"/>
  <pageSetup firstPageNumber="1" useFirstPageNumber="1" fitToHeight="1" fitToWidth="1" horizontalDpi="300" verticalDpi="300" orientation="landscape" paperSize="9" scale="55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newpower</dc:creator>
  <cp:keywords/>
  <dc:description/>
  <cp:lastModifiedBy>PiotrKapala</cp:lastModifiedBy>
  <cp:lastPrinted>2022-09-30T14:03:40Z</cp:lastPrinted>
  <dcterms:created xsi:type="dcterms:W3CDTF">2013-10-28T09:32:54Z</dcterms:created>
  <dcterms:modified xsi:type="dcterms:W3CDTF">2023-10-23T08:49:49Z</dcterms:modified>
  <cp:category/>
  <cp:version/>
  <cp:contentType/>
  <cp:contentStatus/>
</cp:coreProperties>
</file>